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526"/>
  <workbookPr/>
  <mc:AlternateContent xmlns:mc="http://schemas.openxmlformats.org/markup-compatibility/2006">
    <mc:Choice Requires="x15">
      <x15ac:absPath xmlns:x15ac="http://schemas.microsoft.com/office/spreadsheetml/2010/11/ac" url="Z:\"/>
    </mc:Choice>
  </mc:AlternateContent>
  <xr:revisionPtr revIDLastSave="0" documentId="14_{B8D4DD61-E6F3-43A2-B723-8B697E97B960}" xr6:coauthVersionLast="47" xr6:coauthVersionMax="47" xr10:uidLastSave="{00000000-0000-0000-0000-000000000000}"/>
  <bookViews>
    <workbookView xWindow="-38520" yWindow="-75" windowWidth="38640" windowHeight="21120" xr2:uid="{00000000-000D-0000-FFFF-FFFF00000000}"/>
  </bookViews>
  <sheets>
    <sheet name="WWW" sheetId="1" r:id="rId1"/>
  </sheets>
  <definedNames>
    <definedName name="_xlnm._FilterDatabase" localSheetId="0" hidden="1">WWW!$A$3:$N$3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N22" i="1" l="1"/>
</calcChain>
</file>

<file path=xl/sharedStrings.xml><?xml version="1.0" encoding="utf-8"?>
<sst xmlns="http://schemas.openxmlformats.org/spreadsheetml/2006/main" count="171" uniqueCount="130">
  <si>
    <t>Kodeinformasjon</t>
  </si>
  <si>
    <t>Prosjnr</t>
  </si>
  <si>
    <t>Seksjon</t>
  </si>
  <si>
    <t>Tittel</t>
  </si>
  <si>
    <t>Saksbeh.</t>
  </si>
  <si>
    <t>Aktivitet</t>
  </si>
  <si>
    <t>Fra</t>
  </si>
  <si>
    <t>Til</t>
  </si>
  <si>
    <t>Inst.</t>
  </si>
  <si>
    <t>AdmAnsvarlig</t>
  </si>
  <si>
    <t>ProsjLeder</t>
  </si>
  <si>
    <t>Budsjett</t>
  </si>
  <si>
    <t>Koststed</t>
  </si>
  <si>
    <t>Delprosjekt</t>
  </si>
  <si>
    <t>Beløp</t>
  </si>
  <si>
    <t>me</t>
  </si>
  <si>
    <t>31.12.2025</t>
  </si>
  <si>
    <r>
      <t>Listen er sortert på NFRnr. Kontostreng i regnskapet: normalt &lt;</t>
    </r>
    <r>
      <rPr>
        <b/>
        <sz val="10"/>
        <rFont val="Calibri"/>
        <family val="2"/>
        <scheme val="minor"/>
      </rPr>
      <t>konto: 3401</t>
    </r>
    <r>
      <rPr>
        <sz val="10"/>
        <rFont val="Calibri"/>
        <family val="2"/>
        <scheme val="minor"/>
      </rPr>
      <t xml:space="preserve"> Tilskudd fra NFR&gt; &lt;koststed&gt; &lt;delprosjekt&gt;</t>
    </r>
  </si>
  <si>
    <t>N20</t>
  </si>
  <si>
    <t>tjf</t>
  </si>
  <si>
    <t>SIKKERHET</t>
  </si>
  <si>
    <t>Institutt for statsvitenskap, UNIVERSITETET I OSLO</t>
  </si>
  <si>
    <t>Ida Weseth Bjøru (Administrative head of departmen)</t>
  </si>
  <si>
    <t>Institutt for teoretisk astrofysikk, UNIVERSITETET I OSLO</t>
  </si>
  <si>
    <t>Kristine Aall S. Knudsen (Head of Office)</t>
  </si>
  <si>
    <t>Institutt for klinisk medisin, UNIVERSITETET I OSLO</t>
  </si>
  <si>
    <t>Astrid Aksnessæther (Assistant director)</t>
  </si>
  <si>
    <t>M40</t>
  </si>
  <si>
    <t>aau</t>
  </si>
  <si>
    <t>HELSEFORSKNING</t>
  </si>
  <si>
    <t>Institutt for helse og samfunn, UNIVERSITETET I OSLO</t>
  </si>
  <si>
    <t>Knut Tore Stokke (Head of Admin)</t>
  </si>
  <si>
    <t>Psykologisk institutt, UNIVERSITETET I OSLO</t>
  </si>
  <si>
    <t>Elisabeth Gråbøl-Undersrud (Head of Research Administration)</t>
  </si>
  <si>
    <t>tga</t>
  </si>
  <si>
    <t>Institutt for geofag, UNIVERSITETET I OSLO</t>
  </si>
  <si>
    <t>Trine-Lise Knudsen Gørbitz (Head of administration)</t>
  </si>
  <si>
    <t>N30</t>
  </si>
  <si>
    <t>shj</t>
  </si>
  <si>
    <t>KULTURTEMA</t>
  </si>
  <si>
    <t>31.12.2026</t>
  </si>
  <si>
    <t>UNIVERSITETET I OSLO</t>
  </si>
  <si>
    <t>1.12.2019</t>
  </si>
  <si>
    <t>UTDANNING</t>
  </si>
  <si>
    <t>N60</t>
  </si>
  <si>
    <t>M30</t>
  </si>
  <si>
    <t>IKTFORSKNING</t>
  </si>
  <si>
    <t>Institutt for biovitenskap, UNIVERSITETET I OSLO</t>
  </si>
  <si>
    <t>Tara Sarin (Head of administration)</t>
  </si>
  <si>
    <t>30.9.2026</t>
  </si>
  <si>
    <t>31.12.2027</t>
  </si>
  <si>
    <t>Institutt for informatikk, UNIVERSITETET I OSLO</t>
  </si>
  <si>
    <t>N50</t>
  </si>
  <si>
    <t>inno</t>
  </si>
  <si>
    <t>ENERGIFORSKNING</t>
  </si>
  <si>
    <t>1.5.2021</t>
  </si>
  <si>
    <t>1.7.2022</t>
  </si>
  <si>
    <t>30.6.2027</t>
  </si>
  <si>
    <t>DEMOKRATI</t>
  </si>
  <si>
    <t>Institutt for privatrett, UNIVERSITETET I OSLO</t>
  </si>
  <si>
    <t>Bodil Silset (Administrative Manager)</t>
  </si>
  <si>
    <t xml:space="preserve">Bilag: 10070250 (230625)
</t>
  </si>
  <si>
    <t>Utbet. fra NFR 2.tertial 2025 - BS : brukerstyrte prosjekter</t>
  </si>
  <si>
    <t>INCLUsive Decarbonisation and Energy transition - a centre for socially inclusive solutions through co-creation with stakeholders</t>
  </si>
  <si>
    <t>30.11.2027</t>
  </si>
  <si>
    <t>Helge Jordheim (Centre Director)</t>
  </si>
  <si>
    <t>Tanja Winther (Forsker)</t>
  </si>
  <si>
    <t>M20</t>
  </si>
  <si>
    <t>NYSKAPNING</t>
  </si>
  <si>
    <t>Centre for Space Sensors and Systems (CENSSS)</t>
  </si>
  <si>
    <t>1.11.2020</t>
  </si>
  <si>
    <t>31.10.2028</t>
  </si>
  <si>
    <t>Institutt for teknologisystemer, UNIVERSITETET I OSLO</t>
  </si>
  <si>
    <t>Cecilie Rolstad Denby (Head of Deapartment)</t>
  </si>
  <si>
    <t>Svein-Erik Hamran (Professor)</t>
  </si>
  <si>
    <t>Depressive disorder in primary care – an integrated solution for improving treatment and preventing severe outcome</t>
  </si>
  <si>
    <t>Jan Ivar Røssberg (Professor)</t>
  </si>
  <si>
    <t>OEES: The Oslo Early Education Study. A Collaborative and Knowledge-building Project</t>
  </si>
  <si>
    <t>1.4.2021</t>
  </si>
  <si>
    <t>Institutt for pedagogikk, UNIVERSITETET I OSLO</t>
  </si>
  <si>
    <t>Kari-Anne Ulfsnes (Seniorrådgiver forskning)</t>
  </si>
  <si>
    <t>Veslemøy Rydland (Professor)</t>
  </si>
  <si>
    <t>Preventing an Opioid Epidemic In Norway: Focusing on Treatment of Chronic pain (POINT)</t>
  </si>
  <si>
    <t>1.6.2021</t>
  </si>
  <si>
    <t>Svetlana Skurtveit (Professor)</t>
  </si>
  <si>
    <t>Motherhood and Quality of Life: The causal processes of caregiving burden, illness coping, work-life, genetics and social relations.</t>
  </si>
  <si>
    <t>Espen Røysamb (Professor)</t>
  </si>
  <si>
    <t>LANDBASERT</t>
  </si>
  <si>
    <t>EcoForest - Forestry effects on biodiversity, carbon stocks and ecological 
processes in mature boreal forests</t>
  </si>
  <si>
    <t>15.5.2026</t>
  </si>
  <si>
    <t>Håvard Kauserud (Professor)</t>
  </si>
  <si>
    <t>Societal security and digital identities</t>
  </si>
  <si>
    <t>Marte Eidsand Kjørven (Professor)</t>
  </si>
  <si>
    <t>Towards Cognitive and Autonomous Smart City Services: The Case of Low-Latency Air Quality Management</t>
  </si>
  <si>
    <t>1.7.2021</t>
  </si>
  <si>
    <t>Cecilie M. Sundet (Head of administration)</t>
  </si>
  <si>
    <t>Amir Taherkordi (Professor)</t>
  </si>
  <si>
    <t>TEKNOLOGIKONVER</t>
  </si>
  <si>
    <t>Multispecies biofilm for investigate non-antibiotic therapies in dentistry (MISFAITH)</t>
  </si>
  <si>
    <t>31.8.2027</t>
  </si>
  <si>
    <t>Institutt for klinisk odontologi, UNIVERSITETET I OSLO</t>
  </si>
  <si>
    <t>Carl Hjortsjö (Head of institute)</t>
  </si>
  <si>
    <t>Håvard Jostein Haugen (Professor)</t>
  </si>
  <si>
    <t>Democratic innovations and responsive politicians</t>
  </si>
  <si>
    <t>1.3.2023</t>
  </si>
  <si>
    <t>28.2.2027</t>
  </si>
  <si>
    <t>Signy Irene Vabo (Professor)</t>
  </si>
  <si>
    <t>PETROLEUM</t>
  </si>
  <si>
    <t>Paleogene Basin Development on the Vøring and Møre Margins (PALMAR)</t>
  </si>
  <si>
    <t>1.1.2023</t>
  </si>
  <si>
    <t>Sverre Planke (Professor II)</t>
  </si>
  <si>
    <t>UTVIKLING</t>
  </si>
  <si>
    <t>Developing national and global agendas for the ethics of post-trial arrangements in LMICs during pandemics/epidemics</t>
  </si>
  <si>
    <t>1.7.2023</t>
  </si>
  <si>
    <t>30.6.2028</t>
  </si>
  <si>
    <t>Rosemarie de la Cruz Bernabe (Professor)</t>
  </si>
  <si>
    <t>Assessing impact of snow sublimation for hydropower production in Norway (SnowSub)</t>
  </si>
  <si>
    <t>1.3.2027</t>
  </si>
  <si>
    <t>Olga Silantyeva (Postdoctoral fellow)</t>
  </si>
  <si>
    <t>Eidsborg rock – production and trade of whetstone in the Viking Age</t>
  </si>
  <si>
    <t>1.6.2023</t>
  </si>
  <si>
    <t>31.5.2027</t>
  </si>
  <si>
    <t>Kulturhistorisk museum, UNIVERSITETET I OSLO</t>
  </si>
  <si>
    <t>Aud Valborg Tønnessen (Head of administration)</t>
  </si>
  <si>
    <t>Kjetil Loftsgarden</t>
  </si>
  <si>
    <t>The life cycle of hate crimes: Patterns, responses and consequences</t>
  </si>
  <si>
    <t>1.8.2023</t>
  </si>
  <si>
    <t>Tore Bjørgo (professor, Director)</t>
  </si>
  <si>
    <t>EuroHPC-prosjekt SPACE, Scalable Parallel and distributed Astrophysical Codes for Exascale</t>
  </si>
  <si>
    <t>Sijing Shen (Associate professor)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</si>
</sst>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color theme="1"/>
      <name val="Arial"/>
      <family val="2"/>
    </font>
    <font>
      <b/>
      <sz val="16"/>
      <name val="Calibri"/>
      <family val="2"/>
      <scheme val="minor"/>
    </font>
    <font>
      <sz val="11"/>
      <color rgb="FF002060"/>
      <name val="Calibri"/>
      <family val="2"/>
      <scheme val="minor"/>
    </font>
    <font>
      <sz val="12"/>
      <name val="Calibri"/>
      <family val="2"/>
      <scheme val="minor"/>
    </font>
    <font>
      <u/>
      <sz val="11"/>
      <color theme="10"/>
      <name val="Calibri"/>
      <family val="2"/>
    </font>
    <font>
      <u/>
      <sz val="10"/>
      <color rgb="FF002060"/>
      <name val="Calibri"/>
      <family val="2"/>
      <scheme val="minor"/>
    </font>
    <font>
      <sz val="12"/>
      <color rgb="FF002060"/>
      <name val="Calibri"/>
      <family val="2"/>
      <scheme val="minor"/>
    </font>
    <font>
      <sz val="11"/>
      <name val="Calibri"/>
      <family val="2"/>
      <scheme val="minor"/>
    </font>
    <font>
      <b/>
      <sz val="1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Calibri"/>
      <family val="2"/>
      <scheme val="minor"/>
    </font>
    <font>
      <b/>
      <sz val="10"/>
      <name val="Calibri"/>
      <family val="2"/>
      <scheme val="minor"/>
    </font>
    <font>
      <u/>
      <sz val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9" tint="0.59999389629810485"/>
        <bgColor indexed="64"/>
      </patternFill>
    </fill>
    <fill>
      <patternFill patternType="solid">
        <fgColor theme="9" tint="0.79998168889431442"/>
        <bgColor indexed="64"/>
      </patternFill>
    </fill>
  </fills>
  <borders count="4">
    <border>
      <left/>
      <right/>
      <top/>
      <bottom/>
      <diagonal/>
    </border>
    <border>
      <left/>
      <right/>
      <top style="thin">
        <color theme="0" tint="-0.34998626667073579"/>
      </top>
      <bottom/>
      <diagonal/>
    </border>
    <border>
      <left style="thin">
        <color theme="0" tint="-0.34998626667073579"/>
      </left>
      <right style="thin">
        <color theme="0" tint="-0.34998626667073579"/>
      </right>
      <top style="thin">
        <color theme="0" tint="-0.34998626667073579"/>
      </top>
      <bottom style="thin">
        <color theme="0" tint="-0.34998626667073579"/>
      </bottom>
      <diagonal/>
    </border>
    <border>
      <left style="thin">
        <color theme="0" tint="-0.34998626667073579"/>
      </left>
      <right/>
      <top style="thin">
        <color theme="0" tint="-0.34998626667073579"/>
      </top>
      <bottom/>
      <diagonal/>
    </border>
  </borders>
  <cellStyleXfs count="3">
    <xf numFmtId="0" fontId="0" fillId="0" borderId="0"/>
    <xf numFmtId="0" fontId="2" fillId="0" borderId="0"/>
    <xf numFmtId="0" fontId="6" fillId="0" borderId="0" applyNumberFormat="0" applyFill="0" applyBorder="0" applyAlignment="0" applyProtection="0">
      <alignment vertical="top"/>
      <protection locked="0"/>
    </xf>
  </cellStyleXfs>
  <cellXfs count="35">
    <xf numFmtId="0" fontId="0" fillId="0" borderId="0" xfId="0"/>
    <xf numFmtId="0" fontId="9" fillId="0" borderId="0" xfId="0" applyFont="1" applyAlignment="1">
      <alignment horizontal="left"/>
    </xf>
    <xf numFmtId="0" fontId="11" fillId="0" borderId="0" xfId="0" applyFont="1" applyAlignment="1"/>
    <xf numFmtId="0" fontId="11" fillId="0" borderId="0" xfId="0" applyFont="1" applyAlignment="1">
      <alignment horizontal="left"/>
    </xf>
    <xf numFmtId="3" fontId="11" fillId="0" borderId="0" xfId="0" applyNumberFormat="1" applyFont="1" applyAlignment="1"/>
    <xf numFmtId="0" fontId="3" fillId="2" borderId="3" xfId="1" applyFont="1" applyFill="1" applyBorder="1" applyAlignment="1">
      <alignment horizontal="left"/>
    </xf>
    <xf numFmtId="0" fontId="4" fillId="2" borderId="1" xfId="1" applyFont="1" applyFill="1" applyBorder="1" applyAlignment="1">
      <alignment horizontal="left"/>
    </xf>
    <xf numFmtId="0" fontId="4" fillId="2" borderId="1" xfId="1" applyNumberFormat="1" applyFont="1" applyFill="1" applyBorder="1" applyAlignment="1">
      <alignment horizontal="left"/>
    </xf>
    <xf numFmtId="0" fontId="5" fillId="2" borderId="1" xfId="1" applyNumberFormat="1" applyFont="1" applyFill="1" applyBorder="1" applyAlignment="1">
      <alignment horizontal="left"/>
    </xf>
    <xf numFmtId="3" fontId="7" fillId="2" borderId="1" xfId="2" applyNumberFormat="1" applyFont="1" applyFill="1" applyBorder="1" applyAlignment="1" applyProtection="1">
      <alignment horizontal="left"/>
    </xf>
    <xf numFmtId="0" fontId="8" fillId="2" borderId="1" xfId="1" applyNumberFormat="1" applyFont="1" applyFill="1" applyBorder="1" applyAlignment="1">
      <alignment horizontal="left"/>
    </xf>
    <xf numFmtId="0" fontId="5" fillId="2" borderId="1" xfId="2" applyNumberFormat="1" applyFont="1" applyFill="1" applyBorder="1" applyAlignment="1" applyProtection="1">
      <alignment horizontal="left"/>
    </xf>
    <xf numFmtId="3" fontId="8" fillId="2" borderId="1" xfId="1" applyNumberFormat="1" applyFont="1" applyFill="1" applyBorder="1" applyAlignment="1">
      <alignment horizontal="right"/>
    </xf>
    <xf numFmtId="0" fontId="1" fillId="2" borderId="2" xfId="0" applyFont="1" applyFill="1" applyBorder="1" applyAlignment="1">
      <alignment horizontal="left"/>
    </xf>
    <xf numFmtId="3" fontId="1" fillId="2" borderId="2" xfId="0" applyNumberFormat="1" applyFont="1" applyFill="1" applyBorder="1" applyAlignment="1">
      <alignment horizontal="right"/>
    </xf>
    <xf numFmtId="3" fontId="10" fillId="2" borderId="2" xfId="0" applyNumberFormat="1" applyFont="1" applyFill="1" applyBorder="1" applyAlignment="1">
      <alignment horizontal="right"/>
    </xf>
    <xf numFmtId="3" fontId="9" fillId="3" borderId="2" xfId="0" applyNumberFormat="1" applyFont="1" applyFill="1" applyBorder="1" applyAlignment="1">
      <alignment horizontal="right"/>
    </xf>
    <xf numFmtId="0" fontId="0" fillId="0" borderId="0" xfId="0" applyFont="1" applyAlignment="1">
      <alignment horizontal="left"/>
    </xf>
    <xf numFmtId="0" fontId="0" fillId="0" borderId="0" xfId="0" applyFont="1" applyAlignment="1"/>
    <xf numFmtId="3" fontId="0" fillId="0" borderId="0" xfId="0" applyNumberFormat="1" applyFont="1" applyAlignment="1"/>
    <xf numFmtId="3" fontId="10" fillId="3" borderId="2" xfId="0" applyNumberFormat="1" applyFont="1" applyFill="1" applyBorder="1" applyAlignment="1">
      <alignment horizontal="right"/>
    </xf>
    <xf numFmtId="0" fontId="12" fillId="2" borderId="3" xfId="1" applyFont="1" applyFill="1" applyBorder="1" applyAlignment="1">
      <alignment horizontal="left"/>
    </xf>
    <xf numFmtId="0" fontId="12" fillId="2" borderId="1" xfId="1" applyFont="1" applyFill="1" applyBorder="1" applyAlignment="1">
      <alignment horizontal="left"/>
    </xf>
    <xf numFmtId="0" fontId="12" fillId="2" borderId="1" xfId="1" applyNumberFormat="1" applyFont="1" applyFill="1" applyBorder="1" applyAlignment="1">
      <alignment horizontal="left"/>
    </xf>
    <xf numFmtId="49" fontId="12" fillId="2" borderId="1" xfId="1" applyNumberFormat="1" applyFont="1" applyFill="1" applyBorder="1" applyAlignment="1">
      <alignment horizontal="left"/>
    </xf>
    <xf numFmtId="3" fontId="14" fillId="2" borderId="1" xfId="2" applyNumberFormat="1" applyFont="1" applyFill="1" applyBorder="1" applyAlignment="1" applyProtection="1">
      <alignment horizontal="left"/>
    </xf>
    <xf numFmtId="3" fontId="14" fillId="2" borderId="1" xfId="2" applyNumberFormat="1" applyFont="1" applyFill="1" applyBorder="1" applyAlignment="1" applyProtection="1"/>
    <xf numFmtId="0" fontId="10" fillId="2" borderId="2" xfId="0" applyFont="1" applyFill="1" applyBorder="1" applyAlignment="1">
      <alignment horizontal="right"/>
    </xf>
    <xf numFmtId="0" fontId="9" fillId="3" borderId="2" xfId="0" applyFont="1" applyFill="1" applyBorder="1" applyAlignment="1">
      <alignment horizontal="right"/>
    </xf>
    <xf numFmtId="0" fontId="10" fillId="2" borderId="3" xfId="0" applyFont="1" applyFill="1" applyBorder="1" applyAlignment="1">
      <alignment horizontal="center" vertical="top" wrapText="1"/>
    </xf>
    <xf numFmtId="0" fontId="10" fillId="2" borderId="1" xfId="0" applyFont="1" applyFill="1" applyBorder="1" applyAlignment="1">
      <alignment horizontal="center" vertical="top" wrapText="1"/>
    </xf>
    <xf numFmtId="0" fontId="10" fillId="0" borderId="1" xfId="0" applyFont="1" applyBorder="1" applyAlignment="1">
      <alignment horizontal="center" vertical="top"/>
    </xf>
    <xf numFmtId="0" fontId="10" fillId="2" borderId="3" xfId="0" applyFont="1" applyFill="1" applyBorder="1" applyAlignment="1">
      <alignment horizontal="center" wrapText="1"/>
    </xf>
    <xf numFmtId="0" fontId="10" fillId="2" borderId="1" xfId="0" applyFont="1" applyFill="1" applyBorder="1" applyAlignment="1">
      <alignment horizontal="center" wrapText="1"/>
    </xf>
    <xf numFmtId="0" fontId="0" fillId="0" borderId="1" xfId="0" applyFont="1" applyBorder="1" applyAlignment="1">
      <alignment horizontal="center"/>
    </xf>
  </cellXfs>
  <cellStyles count="3">
    <cellStyle name="Hyperkobling" xfId="2" builtinId="8"/>
    <cellStyle name="Normal" xfId="0" builtinId="0"/>
    <cellStyle name="Normal 2" xfId="1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N22"/>
  <sheetViews>
    <sheetView tabSelected="1" zoomScaleNormal="100" workbookViewId="0">
      <pane ySplit="3" topLeftCell="A4" activePane="bottomLeft" state="frozen"/>
      <selection pane="bottomLeft" activeCell="N22" sqref="N22"/>
    </sheetView>
  </sheetViews>
  <sheetFormatPr baseColWidth="10" defaultColWidth="11.42578125" defaultRowHeight="18" customHeight="1" x14ac:dyDescent="0.25"/>
  <cols>
    <col min="1" max="1" width="7.42578125" style="3" customWidth="1"/>
    <col min="2" max="2" width="5" style="3" customWidth="1"/>
    <col min="3" max="3" width="4.28515625" style="3" customWidth="1"/>
    <col min="4" max="4" width="7" style="3" customWidth="1"/>
    <col min="5" max="5" width="22" style="3" customWidth="1"/>
    <col min="6" max="6" width="9.7109375" style="3" customWidth="1"/>
    <col min="7" max="7" width="10.7109375" style="3" customWidth="1"/>
    <col min="8" max="10" width="11.42578125" style="3"/>
    <col min="11" max="11" width="11.42578125" style="4" customWidth="1"/>
    <col min="12" max="14" width="10.7109375" style="1" customWidth="1"/>
    <col min="15" max="15" width="11.42578125" style="2" customWidth="1"/>
    <col min="16" max="16384" width="11.42578125" style="2"/>
  </cols>
  <sheetData>
    <row r="1" spans="1:14" ht="24" customHeight="1" x14ac:dyDescent="0.35">
      <c r="A1" s="5" t="s">
        <v>62</v>
      </c>
      <c r="B1" s="6"/>
      <c r="C1" s="7"/>
      <c r="D1" s="7"/>
      <c r="E1" s="7"/>
      <c r="F1" s="6"/>
      <c r="G1" s="8"/>
      <c r="H1" s="9"/>
      <c r="I1" s="10"/>
      <c r="J1" s="11"/>
      <c r="K1" s="12"/>
      <c r="L1" s="29" t="s">
        <v>61</v>
      </c>
      <c r="M1" s="30"/>
      <c r="N1" s="31"/>
    </row>
    <row r="2" spans="1:14" s="18" customFormat="1" ht="18" customHeight="1" x14ac:dyDescent="0.25">
      <c r="A2" s="21" t="s">
        <v>17</v>
      </c>
      <c r="B2" s="22"/>
      <c r="C2" s="23"/>
      <c r="D2" s="23"/>
      <c r="E2" s="23"/>
      <c r="F2" s="22"/>
      <c r="G2" s="24"/>
      <c r="H2" s="22"/>
      <c r="I2" s="22"/>
      <c r="J2" s="25"/>
      <c r="K2" s="26"/>
      <c r="L2" s="32" t="s">
        <v>0</v>
      </c>
      <c r="M2" s="33"/>
      <c r="N2" s="34"/>
    </row>
    <row r="3" spans="1:14" ht="18" customHeight="1" x14ac:dyDescent="0.25">
      <c r="A3" s="13" t="s">
        <v>1</v>
      </c>
      <c r="B3" s="13" t="s">
        <v>2</v>
      </c>
      <c r="C3" s="13" t="s">
        <v>4</v>
      </c>
      <c r="D3" s="13" t="s">
        <v>5</v>
      </c>
      <c r="E3" s="13" t="s">
        <v>3</v>
      </c>
      <c r="F3" s="13" t="s">
        <v>6</v>
      </c>
      <c r="G3" s="13" t="s">
        <v>7</v>
      </c>
      <c r="H3" s="13" t="s">
        <v>8</v>
      </c>
      <c r="I3" s="13" t="s">
        <v>9</v>
      </c>
      <c r="J3" s="13" t="s">
        <v>10</v>
      </c>
      <c r="K3" s="14" t="s">
        <v>11</v>
      </c>
      <c r="L3" s="27" t="s">
        <v>12</v>
      </c>
      <c r="M3" s="27" t="s">
        <v>13</v>
      </c>
      <c r="N3" s="15" t="s">
        <v>14</v>
      </c>
    </row>
    <row r="4" spans="1:14" ht="18" customHeight="1" x14ac:dyDescent="0.25">
      <c r="A4" s="17">
        <v>295704</v>
      </c>
      <c r="B4" s="17" t="s">
        <v>52</v>
      </c>
      <c r="C4" s="17" t="s">
        <v>53</v>
      </c>
      <c r="D4" s="17" t="s">
        <v>54</v>
      </c>
      <c r="E4" s="17" t="s">
        <v>63</v>
      </c>
      <c r="F4" s="17" t="s">
        <v>42</v>
      </c>
      <c r="G4" s="17" t="s">
        <v>64</v>
      </c>
      <c r="H4" s="17" t="s">
        <v>41</v>
      </c>
      <c r="I4" s="17" t="s">
        <v>65</v>
      </c>
      <c r="J4" s="17" t="s">
        <v>66</v>
      </c>
      <c r="K4" s="19">
        <v>13866861</v>
      </c>
      <c r="L4" s="28">
        <v>29000500</v>
      </c>
      <c r="M4" s="28">
        <v>100440001</v>
      </c>
      <c r="N4" s="16">
        <v>4113180</v>
      </c>
    </row>
    <row r="5" spans="1:14" ht="18" customHeight="1" x14ac:dyDescent="0.25">
      <c r="A5" s="17">
        <v>309835</v>
      </c>
      <c r="B5" s="17" t="s">
        <v>67</v>
      </c>
      <c r="C5" s="17" t="s">
        <v>34</v>
      </c>
      <c r="D5" s="17" t="s">
        <v>68</v>
      </c>
      <c r="E5" s="17" t="s">
        <v>69</v>
      </c>
      <c r="F5" s="17" t="s">
        <v>70</v>
      </c>
      <c r="G5" s="17" t="s">
        <v>71</v>
      </c>
      <c r="H5" s="17" t="s">
        <v>72</v>
      </c>
      <c r="I5" s="17" t="s">
        <v>73</v>
      </c>
      <c r="J5" s="17" t="s">
        <v>74</v>
      </c>
      <c r="K5" s="19">
        <v>20790000</v>
      </c>
      <c r="L5" s="28">
        <v>15602000</v>
      </c>
      <c r="M5" s="28">
        <v>100607001</v>
      </c>
      <c r="N5" s="16">
        <v>4333333</v>
      </c>
    </row>
    <row r="6" spans="1:14" ht="18" customHeight="1" x14ac:dyDescent="0.25">
      <c r="A6" s="17">
        <v>320052</v>
      </c>
      <c r="B6" s="17" t="s">
        <v>27</v>
      </c>
      <c r="C6" s="17" t="s">
        <v>15</v>
      </c>
      <c r="D6" s="17" t="s">
        <v>29</v>
      </c>
      <c r="E6" s="17" t="s">
        <v>75</v>
      </c>
      <c r="F6" s="17" t="s">
        <v>55</v>
      </c>
      <c r="G6" s="17" t="s">
        <v>57</v>
      </c>
      <c r="H6" s="17" t="s">
        <v>25</v>
      </c>
      <c r="I6" s="17" t="s">
        <v>26</v>
      </c>
      <c r="J6" s="17" t="s">
        <v>76</v>
      </c>
      <c r="K6" s="19">
        <v>3921000</v>
      </c>
      <c r="L6" s="28">
        <v>13152525</v>
      </c>
      <c r="M6" s="28">
        <v>101628101</v>
      </c>
      <c r="N6" s="16">
        <v>1302147</v>
      </c>
    </row>
    <row r="7" spans="1:14" ht="18" customHeight="1" x14ac:dyDescent="0.25">
      <c r="A7" s="17">
        <v>320258</v>
      </c>
      <c r="B7" s="17" t="s">
        <v>37</v>
      </c>
      <c r="C7" s="17" t="s">
        <v>19</v>
      </c>
      <c r="D7" s="17" t="s">
        <v>43</v>
      </c>
      <c r="E7" s="17" t="s">
        <v>77</v>
      </c>
      <c r="F7" s="17" t="s">
        <v>78</v>
      </c>
      <c r="G7" s="17" t="s">
        <v>40</v>
      </c>
      <c r="H7" s="17" t="s">
        <v>79</v>
      </c>
      <c r="I7" s="17" t="s">
        <v>80</v>
      </c>
      <c r="J7" s="17" t="s">
        <v>81</v>
      </c>
      <c r="K7" s="19">
        <v>4536531</v>
      </c>
      <c r="L7" s="28">
        <v>18050000</v>
      </c>
      <c r="M7" s="28">
        <v>100173101</v>
      </c>
      <c r="N7" s="16">
        <v>1365937</v>
      </c>
    </row>
    <row r="8" spans="1:14" ht="18" customHeight="1" x14ac:dyDescent="0.25">
      <c r="A8" s="17">
        <v>320360</v>
      </c>
      <c r="B8" s="17" t="s">
        <v>27</v>
      </c>
      <c r="C8" s="17" t="s">
        <v>15</v>
      </c>
      <c r="D8" s="17" t="s">
        <v>29</v>
      </c>
      <c r="E8" s="17" t="s">
        <v>82</v>
      </c>
      <c r="F8" s="17" t="s">
        <v>83</v>
      </c>
      <c r="G8" s="17" t="s">
        <v>16</v>
      </c>
      <c r="H8" s="17" t="s">
        <v>25</v>
      </c>
      <c r="I8" s="17" t="s">
        <v>26</v>
      </c>
      <c r="J8" s="17" t="s">
        <v>84</v>
      </c>
      <c r="K8" s="19">
        <v>4587117</v>
      </c>
      <c r="L8" s="28">
        <v>13152515</v>
      </c>
      <c r="M8" s="28">
        <v>101158101</v>
      </c>
      <c r="N8" s="16">
        <v>1295752</v>
      </c>
    </row>
    <row r="9" spans="1:14" ht="18" customHeight="1" x14ac:dyDescent="0.25">
      <c r="A9" s="17">
        <v>320709</v>
      </c>
      <c r="B9" s="17" t="s">
        <v>27</v>
      </c>
      <c r="C9" s="17" t="s">
        <v>19</v>
      </c>
      <c r="D9" s="17" t="s">
        <v>29</v>
      </c>
      <c r="E9" s="17" t="s">
        <v>85</v>
      </c>
      <c r="F9" s="17" t="s">
        <v>83</v>
      </c>
      <c r="G9" s="17" t="s">
        <v>40</v>
      </c>
      <c r="H9" s="17" t="s">
        <v>32</v>
      </c>
      <c r="I9" s="17" t="s">
        <v>33</v>
      </c>
      <c r="J9" s="17" t="s">
        <v>86</v>
      </c>
      <c r="K9" s="19">
        <v>2869154.67</v>
      </c>
      <c r="L9" s="28">
        <v>17200000</v>
      </c>
      <c r="M9" s="28">
        <v>102556101</v>
      </c>
      <c r="N9" s="16">
        <v>1082358</v>
      </c>
    </row>
    <row r="10" spans="1:14" ht="18" customHeight="1" x14ac:dyDescent="0.25">
      <c r="A10" s="17">
        <v>320722</v>
      </c>
      <c r="B10" s="17" t="s">
        <v>44</v>
      </c>
      <c r="C10" s="17" t="s">
        <v>34</v>
      </c>
      <c r="D10" s="17" t="s">
        <v>87</v>
      </c>
      <c r="E10" s="17" t="s">
        <v>88</v>
      </c>
      <c r="F10" s="17" t="s">
        <v>78</v>
      </c>
      <c r="G10" s="17" t="s">
        <v>89</v>
      </c>
      <c r="H10" s="17" t="s">
        <v>47</v>
      </c>
      <c r="I10" s="17" t="s">
        <v>48</v>
      </c>
      <c r="J10" s="17" t="s">
        <v>90</v>
      </c>
      <c r="K10" s="19">
        <v>7163248</v>
      </c>
      <c r="L10" s="28">
        <v>15552500</v>
      </c>
      <c r="M10" s="28">
        <v>102580101</v>
      </c>
      <c r="N10" s="16">
        <v>1248547</v>
      </c>
    </row>
    <row r="11" spans="1:14" ht="18" customHeight="1" x14ac:dyDescent="0.25">
      <c r="A11" s="17">
        <v>320785</v>
      </c>
      <c r="B11" s="17" t="s">
        <v>18</v>
      </c>
      <c r="C11" s="17" t="s">
        <v>15</v>
      </c>
      <c r="D11" s="17" t="s">
        <v>20</v>
      </c>
      <c r="E11" s="17" t="s">
        <v>91</v>
      </c>
      <c r="F11" s="17" t="s">
        <v>83</v>
      </c>
      <c r="G11" s="17" t="s">
        <v>16</v>
      </c>
      <c r="H11" s="17" t="s">
        <v>59</v>
      </c>
      <c r="I11" s="17" t="s">
        <v>60</v>
      </c>
      <c r="J11" s="17" t="s">
        <v>92</v>
      </c>
      <c r="K11" s="19">
        <v>5633234</v>
      </c>
      <c r="L11" s="28">
        <v>12100000</v>
      </c>
      <c r="M11" s="28">
        <v>102979101</v>
      </c>
      <c r="N11" s="16">
        <v>937154</v>
      </c>
    </row>
    <row r="12" spans="1:14" ht="18" customHeight="1" x14ac:dyDescent="0.25">
      <c r="A12" s="17">
        <v>322473</v>
      </c>
      <c r="B12" s="17" t="s">
        <v>45</v>
      </c>
      <c r="C12" s="17" t="s">
        <v>28</v>
      </c>
      <c r="D12" s="17" t="s">
        <v>46</v>
      </c>
      <c r="E12" s="17" t="s">
        <v>93</v>
      </c>
      <c r="F12" s="17" t="s">
        <v>94</v>
      </c>
      <c r="G12" s="17" t="s">
        <v>49</v>
      </c>
      <c r="H12" s="17" t="s">
        <v>51</v>
      </c>
      <c r="I12" s="17" t="s">
        <v>95</v>
      </c>
      <c r="J12" s="17" t="s">
        <v>96</v>
      </c>
      <c r="K12" s="19">
        <v>3335719</v>
      </c>
      <c r="L12" s="28">
        <v>15154000</v>
      </c>
      <c r="M12" s="28">
        <v>100627101</v>
      </c>
      <c r="N12" s="16">
        <v>593474</v>
      </c>
    </row>
    <row r="13" spans="1:14" ht="18" customHeight="1" x14ac:dyDescent="0.25">
      <c r="A13" s="17">
        <v>331752</v>
      </c>
      <c r="B13" s="17" t="s">
        <v>45</v>
      </c>
      <c r="C13" s="17" t="s">
        <v>28</v>
      </c>
      <c r="D13" s="17" t="s">
        <v>97</v>
      </c>
      <c r="E13" s="17" t="s">
        <v>98</v>
      </c>
      <c r="F13" s="17" t="s">
        <v>56</v>
      </c>
      <c r="G13" s="17" t="s">
        <v>99</v>
      </c>
      <c r="H13" s="17" t="s">
        <v>100</v>
      </c>
      <c r="I13" s="17" t="s">
        <v>101</v>
      </c>
      <c r="J13" s="17" t="s">
        <v>102</v>
      </c>
      <c r="K13" s="19">
        <v>5889381</v>
      </c>
      <c r="L13" s="28">
        <v>16100000</v>
      </c>
      <c r="M13" s="28">
        <v>103808101</v>
      </c>
      <c r="N13" s="16">
        <v>1413131</v>
      </c>
    </row>
    <row r="14" spans="1:14" ht="18" customHeight="1" x14ac:dyDescent="0.25">
      <c r="A14" s="17">
        <v>336256</v>
      </c>
      <c r="B14" s="17" t="s">
        <v>18</v>
      </c>
      <c r="C14" s="17" t="s">
        <v>19</v>
      </c>
      <c r="D14" s="17" t="s">
        <v>58</v>
      </c>
      <c r="E14" s="17" t="s">
        <v>103</v>
      </c>
      <c r="F14" s="17" t="s">
        <v>104</v>
      </c>
      <c r="G14" s="17" t="s">
        <v>105</v>
      </c>
      <c r="H14" s="17" t="s">
        <v>21</v>
      </c>
      <c r="I14" s="17" t="s">
        <v>22</v>
      </c>
      <c r="J14" s="17" t="s">
        <v>106</v>
      </c>
      <c r="K14" s="19">
        <v>4425002</v>
      </c>
      <c r="L14" s="28">
        <v>17350000</v>
      </c>
      <c r="M14" s="28">
        <v>104192101</v>
      </c>
      <c r="N14" s="16">
        <v>1340949</v>
      </c>
    </row>
    <row r="15" spans="1:14" ht="18" customHeight="1" x14ac:dyDescent="0.25">
      <c r="A15" s="17">
        <v>336293</v>
      </c>
      <c r="B15" s="17" t="s">
        <v>52</v>
      </c>
      <c r="C15" s="17" t="s">
        <v>53</v>
      </c>
      <c r="D15" s="17" t="s">
        <v>107</v>
      </c>
      <c r="E15" s="17" t="s">
        <v>108</v>
      </c>
      <c r="F15" s="17" t="s">
        <v>109</v>
      </c>
      <c r="G15" s="17" t="s">
        <v>50</v>
      </c>
      <c r="H15" s="17" t="s">
        <v>35</v>
      </c>
      <c r="I15" s="17" t="s">
        <v>36</v>
      </c>
      <c r="J15" s="17" t="s">
        <v>110</v>
      </c>
      <c r="K15" s="19">
        <v>5524000</v>
      </c>
      <c r="L15" s="28">
        <v>15400000</v>
      </c>
      <c r="M15" s="28">
        <v>104233101</v>
      </c>
      <c r="N15" s="16">
        <v>1390000</v>
      </c>
    </row>
    <row r="16" spans="1:14" ht="18" customHeight="1" x14ac:dyDescent="0.25">
      <c r="A16" s="17">
        <v>336383</v>
      </c>
      <c r="B16" s="17" t="s">
        <v>18</v>
      </c>
      <c r="C16" s="17" t="s">
        <v>15</v>
      </c>
      <c r="D16" s="17" t="s">
        <v>111</v>
      </c>
      <c r="E16" s="17" t="s">
        <v>112</v>
      </c>
      <c r="F16" s="17" t="s">
        <v>113</v>
      </c>
      <c r="G16" s="17" t="s">
        <v>114</v>
      </c>
      <c r="H16" s="17" t="s">
        <v>30</v>
      </c>
      <c r="I16" s="17" t="s">
        <v>31</v>
      </c>
      <c r="J16" s="17" t="s">
        <v>115</v>
      </c>
      <c r="K16" s="19">
        <v>2944994</v>
      </c>
      <c r="L16" s="28">
        <v>13102500</v>
      </c>
      <c r="M16" s="28">
        <v>103802101</v>
      </c>
      <c r="N16" s="16">
        <v>945247</v>
      </c>
    </row>
    <row r="17" spans="1:14" ht="18" customHeight="1" x14ac:dyDescent="0.25">
      <c r="A17" s="17">
        <v>336621</v>
      </c>
      <c r="B17" s="17" t="s">
        <v>52</v>
      </c>
      <c r="C17" s="17" t="s">
        <v>34</v>
      </c>
      <c r="D17" s="17" t="s">
        <v>54</v>
      </c>
      <c r="E17" s="17" t="s">
        <v>116</v>
      </c>
      <c r="F17" s="17" t="s">
        <v>104</v>
      </c>
      <c r="G17" s="17" t="s">
        <v>117</v>
      </c>
      <c r="H17" s="17" t="s">
        <v>41</v>
      </c>
      <c r="I17" s="17" t="s">
        <v>36</v>
      </c>
      <c r="J17" s="17" t="s">
        <v>118</v>
      </c>
      <c r="K17" s="19">
        <v>3588000</v>
      </c>
      <c r="L17" s="28">
        <v>15400000</v>
      </c>
      <c r="M17" s="28">
        <v>104178100</v>
      </c>
      <c r="N17" s="16">
        <v>1107625</v>
      </c>
    </row>
    <row r="18" spans="1:14" ht="18" customHeight="1" x14ac:dyDescent="0.25">
      <c r="A18" s="17">
        <v>341213</v>
      </c>
      <c r="B18" s="17" t="s">
        <v>37</v>
      </c>
      <c r="C18" s="17" t="s">
        <v>38</v>
      </c>
      <c r="D18" s="17" t="s">
        <v>39</v>
      </c>
      <c r="E18" s="17" t="s">
        <v>119</v>
      </c>
      <c r="F18" s="17" t="s">
        <v>120</v>
      </c>
      <c r="G18" s="17" t="s">
        <v>121</v>
      </c>
      <c r="H18" s="17" t="s">
        <v>122</v>
      </c>
      <c r="I18" s="17" t="s">
        <v>123</v>
      </c>
      <c r="J18" s="17" t="s">
        <v>124</v>
      </c>
      <c r="K18" s="19">
        <v>2232364</v>
      </c>
      <c r="L18" s="28">
        <v>27001000</v>
      </c>
      <c r="M18" s="28">
        <v>104516101</v>
      </c>
      <c r="N18" s="16">
        <v>635344</v>
      </c>
    </row>
    <row r="19" spans="1:14" ht="18" customHeight="1" x14ac:dyDescent="0.25">
      <c r="A19" s="17">
        <v>341311</v>
      </c>
      <c r="B19" s="17" t="s">
        <v>18</v>
      </c>
      <c r="C19" s="17" t="s">
        <v>19</v>
      </c>
      <c r="D19" s="17" t="s">
        <v>20</v>
      </c>
      <c r="E19" s="17" t="s">
        <v>125</v>
      </c>
      <c r="F19" s="17" t="s">
        <v>126</v>
      </c>
      <c r="G19" s="17" t="s">
        <v>40</v>
      </c>
      <c r="H19" s="17" t="s">
        <v>21</v>
      </c>
      <c r="I19" s="17" t="s">
        <v>22</v>
      </c>
      <c r="J19" s="17" t="s">
        <v>127</v>
      </c>
      <c r="K19" s="19">
        <v>4698866</v>
      </c>
      <c r="L19" s="28">
        <v>17350500</v>
      </c>
      <c r="M19" s="28">
        <v>104537101</v>
      </c>
      <c r="N19" s="16">
        <v>1207549</v>
      </c>
    </row>
    <row r="20" spans="1:14" ht="18" customHeight="1" x14ac:dyDescent="0.25">
      <c r="A20" s="17">
        <v>341899</v>
      </c>
      <c r="B20" s="17" t="s">
        <v>45</v>
      </c>
      <c r="C20" s="17" t="s">
        <v>28</v>
      </c>
      <c r="D20" s="17" t="s">
        <v>46</v>
      </c>
      <c r="E20" s="17" t="s">
        <v>128</v>
      </c>
      <c r="F20" s="17" t="s">
        <v>109</v>
      </c>
      <c r="G20" s="17" t="s">
        <v>40</v>
      </c>
      <c r="H20" s="17" t="s">
        <v>23</v>
      </c>
      <c r="I20" s="17" t="s">
        <v>24</v>
      </c>
      <c r="J20" s="17" t="s">
        <v>129</v>
      </c>
      <c r="K20" s="19">
        <v>973667</v>
      </c>
      <c r="L20" s="28">
        <v>15050000</v>
      </c>
      <c r="M20" s="28">
        <v>103922102</v>
      </c>
      <c r="N20" s="16">
        <v>217199</v>
      </c>
    </row>
    <row r="21" spans="1:14" ht="18" customHeight="1" x14ac:dyDescent="0.25">
      <c r="A21" s="17"/>
      <c r="B21" s="17"/>
      <c r="C21" s="17"/>
      <c r="D21" s="17"/>
      <c r="E21" s="17"/>
      <c r="F21" s="17"/>
      <c r="G21" s="17"/>
      <c r="H21" s="17"/>
      <c r="I21" s="17"/>
      <c r="J21" s="17"/>
      <c r="K21" s="19"/>
      <c r="L21" s="28"/>
      <c r="M21" s="28"/>
      <c r="N21" s="16"/>
    </row>
    <row r="22" spans="1:14" ht="18" customHeight="1" x14ac:dyDescent="0.25">
      <c r="A22" s="17"/>
      <c r="B22" s="17"/>
      <c r="C22" s="17"/>
      <c r="D22" s="17"/>
      <c r="E22" s="17"/>
      <c r="F22" s="17"/>
      <c r="G22" s="17"/>
      <c r="H22" s="17"/>
      <c r="I22" s="17"/>
      <c r="J22" s="17"/>
      <c r="K22" s="19"/>
      <c r="L22" s="28"/>
      <c r="M22" s="28"/>
      <c r="N22" s="20">
        <f>SUM(N4:N21)</f>
        <v>24528926</v>
      </c>
    </row>
  </sheetData>
  <sortState xmlns:xlrd2="http://schemas.microsoft.com/office/spreadsheetml/2017/richdata2" ref="A4:O22">
    <sortCondition ref="A4:A22"/>
  </sortState>
  <mergeCells count="2">
    <mergeCell ref="L1:N1"/>
    <mergeCell ref="L2:N2"/>
  </mergeCells>
  <printOptions gridLines="1"/>
  <pageMargins left="0.23622047244094491" right="0.23622047244094491" top="0.55118110236220474" bottom="0.35433070866141736" header="0.31496062992125984" footer="0.31496062992125984"/>
  <pageSetup paperSize="9" scale="92" fitToHeight="0" orientation="landscape" r:id="rId1"/>
  <headerFooter>
    <oddHeader>&amp;CSide &amp;P/&amp;N &amp;F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Regneark</vt:lpstr>
      </vt:variant>
      <vt:variant>
        <vt:i4>1</vt:i4>
      </vt:variant>
    </vt:vector>
  </HeadingPairs>
  <TitlesOfParts>
    <vt:vector size="1" baseType="lpstr">
      <vt:lpstr>WWW</vt:lpstr>
    </vt:vector>
  </TitlesOfParts>
  <Company>Universitetet i Oslo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Jon Aksel Horgdal</dc:creator>
  <cp:lastModifiedBy>Jon Aksel Horgdal</cp:lastModifiedBy>
  <cp:lastPrinted>2024-12-17T11:00:14Z</cp:lastPrinted>
  <dcterms:created xsi:type="dcterms:W3CDTF">2021-09-08T11:27:04Z</dcterms:created>
  <dcterms:modified xsi:type="dcterms:W3CDTF">2025-12-23T15:51:43Z</dcterms:modified>
</cp:coreProperties>
</file>